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38" i="1" l="1"/>
  <c r="I138" i="1"/>
  <c r="H138" i="1"/>
  <c r="J138" i="1"/>
  <c r="I119" i="1"/>
  <c r="H100" i="1"/>
  <c r="G100" i="1"/>
  <c r="I100" i="1"/>
  <c r="J100" i="1"/>
  <c r="J81" i="1"/>
  <c r="J195" i="1"/>
  <c r="H62" i="1"/>
  <c r="F62" i="1"/>
  <c r="H43" i="1"/>
  <c r="F43" i="1"/>
  <c r="J43" i="1"/>
  <c r="G43" i="1"/>
  <c r="I43" i="1"/>
  <c r="G195" i="1"/>
  <c r="I195" i="1"/>
  <c r="G176" i="1"/>
  <c r="J176" i="1"/>
  <c r="I176" i="1"/>
  <c r="H176" i="1"/>
  <c r="H157" i="1"/>
  <c r="J157" i="1"/>
  <c r="G157" i="1"/>
  <c r="I157" i="1"/>
  <c r="F119" i="1"/>
  <c r="F138" i="1"/>
  <c r="F157" i="1"/>
  <c r="F176" i="1"/>
  <c r="F195" i="1"/>
  <c r="I24" i="1"/>
  <c r="F24" i="1"/>
  <c r="J24" i="1"/>
  <c r="H24" i="1"/>
  <c r="G24" i="1"/>
  <c r="G196" i="1" l="1"/>
  <c r="J196" i="1"/>
  <c r="I196" i="1"/>
  <c r="F196" i="1"/>
  <c r="H196" i="1"/>
</calcChain>
</file>

<file path=xl/sharedStrings.xml><?xml version="1.0" encoding="utf-8"?>
<sst xmlns="http://schemas.openxmlformats.org/spreadsheetml/2006/main" count="256" uniqueCount="78">
  <si>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</si>
  <si>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</si>
  <si>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</si>
  <si>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</si>
  <si>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</si>
  <si>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</si>
  <si>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</si>
  <si>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</si>
  <si>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</si>
  <si>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</si>
  <si>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</si>
  <si>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</si>
  <si>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</si>
  <si>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</si>
  <si>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</si>
  <si>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</si>
  <si>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</si>
  <si>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</si>
  <si>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</si>
  <si>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</si>
  <si>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</si>
  <si>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</si>
  <si>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</si>
  <si>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</si>
  <si>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</si>
  <si>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</si>
  <si>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</si>
  <si>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</si>
  <si>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</si>
  <si>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</si>
  <si>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</si>
  <si>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</si>
  <si>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</si>
  <si>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</si>
  <si>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</si>
  <si>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"Краснопартизанская СОШ"</t>
  </si>
  <si>
    <t>Салат из свежих огурцов</t>
  </si>
  <si>
    <t>Суп картофельный с макар.изделиями</t>
  </si>
  <si>
    <t>Картофельное пюре</t>
  </si>
  <si>
    <t>Котлета</t>
  </si>
  <si>
    <t>Томатный соус</t>
  </si>
  <si>
    <t>Кисель+вит. С</t>
  </si>
  <si>
    <t>Борщ со сметаной</t>
  </si>
  <si>
    <t>Макароны отварные</t>
  </si>
  <si>
    <t>Чай</t>
  </si>
  <si>
    <t>Булочка</t>
  </si>
  <si>
    <t>сладкое</t>
  </si>
  <si>
    <t>Соус томатный</t>
  </si>
  <si>
    <t>Рассольник</t>
  </si>
  <si>
    <t>Тефтели с рисом</t>
  </si>
  <si>
    <t>Каша гречневая</t>
  </si>
  <si>
    <t>Шоколадный батончик</t>
  </si>
  <si>
    <t>Салат свежая капуста</t>
  </si>
  <si>
    <t>Суп рыбный</t>
  </si>
  <si>
    <t>Жаркое из мясных консервов</t>
  </si>
  <si>
    <t>Какао</t>
  </si>
  <si>
    <t>Хлеб</t>
  </si>
  <si>
    <t>Суп из овощей</t>
  </si>
  <si>
    <t>Пельмени с маслом</t>
  </si>
  <si>
    <t>Салат картофельный</t>
  </si>
  <si>
    <t>Свекольник</t>
  </si>
  <si>
    <t>Плов с отварной птицей</t>
  </si>
  <si>
    <t>Компот из смеси сухофруктов</t>
  </si>
  <si>
    <t>Суп картофельный с вермишелью</t>
  </si>
  <si>
    <t>Рыба тушеная</t>
  </si>
  <si>
    <t xml:space="preserve">Яблоко </t>
  </si>
  <si>
    <t>Салат капуста+морковь</t>
  </si>
  <si>
    <t>Рассольник с консервированным мясом</t>
  </si>
  <si>
    <t>Каша ячневая</t>
  </si>
  <si>
    <t>фрукт</t>
  </si>
  <si>
    <t>соус</t>
  </si>
  <si>
    <t>Щи из квашеной капусты</t>
  </si>
  <si>
    <t>Кофейный напиток с молоком</t>
  </si>
  <si>
    <t>Суп картофельный с рисом</t>
  </si>
  <si>
    <t>Сарделька</t>
  </si>
  <si>
    <t>Каша пшеничная</t>
  </si>
  <si>
    <t>Директор школы</t>
  </si>
  <si>
    <t>Митина Т.Н.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</si>
</sst>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0" xfId="0" applyProtection="1">
      <protection locked="0"/>
    </xf>
    <xf numFmtId="1" fontId="0" fillId="2" borderId="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K127" sqref="K12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61" t="s">
        <v>35</v>
      </c>
      <c r="D1" s="62"/>
      <c r="E1" s="62"/>
      <c r="F1" s="13" t="s">
        <v>16</v>
      </c>
      <c r="G1" s="2" t="s">
        <v>17</v>
      </c>
      <c r="H1" s="63" t="s">
        <v>76</v>
      </c>
      <c r="I1" s="63"/>
      <c r="J1" s="63"/>
      <c r="K1" s="63"/>
    </row>
    <row r="2" spans="1:11" ht="18" x14ac:dyDescent="0.2">
      <c r="A2" s="36" t="s">
        <v>6</v>
      </c>
      <c r="C2" s="2"/>
      <c r="G2" s="2" t="s">
        <v>18</v>
      </c>
      <c r="H2" s="63" t="s">
        <v>77</v>
      </c>
      <c r="I2" s="63"/>
      <c r="J2" s="63"/>
      <c r="K2" s="6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4">
        <v>45245</v>
      </c>
      <c r="I3" s="65"/>
      <c r="J3" s="65"/>
      <c r="K3" s="65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 t="s">
        <v>52</v>
      </c>
      <c r="F14" s="50">
        <v>100</v>
      </c>
      <c r="G14" s="52">
        <v>0.84</v>
      </c>
      <c r="H14" s="52">
        <v>5.0599999999999996</v>
      </c>
      <c r="I14" s="53">
        <v>5.32</v>
      </c>
      <c r="J14" s="52">
        <v>70.02</v>
      </c>
      <c r="K14" s="45"/>
    </row>
    <row r="15" spans="1:11" ht="15" x14ac:dyDescent="0.25">
      <c r="A15" s="24"/>
      <c r="B15" s="16"/>
      <c r="C15" s="11"/>
      <c r="D15" s="7" t="s">
        <v>27</v>
      </c>
      <c r="E15" s="49" t="s">
        <v>53</v>
      </c>
      <c r="F15" s="51">
        <v>250</v>
      </c>
      <c r="G15" s="54">
        <v>6.62</v>
      </c>
      <c r="H15" s="54">
        <v>8.2100000000000009</v>
      </c>
      <c r="I15" s="55">
        <v>18.39</v>
      </c>
      <c r="J15" s="54">
        <v>170.98</v>
      </c>
      <c r="K15" s="45"/>
    </row>
    <row r="16" spans="1:11" ht="15" x14ac:dyDescent="0.25">
      <c r="A16" s="24"/>
      <c r="B16" s="16"/>
      <c r="C16" s="11"/>
      <c r="D16" s="7" t="s">
        <v>28</v>
      </c>
      <c r="E16" s="49" t="s">
        <v>54</v>
      </c>
      <c r="F16" s="51">
        <v>200</v>
      </c>
      <c r="G16" s="54">
        <v>18.420000000000002</v>
      </c>
      <c r="H16" s="54">
        <v>20.69</v>
      </c>
      <c r="I16" s="55">
        <v>19.77</v>
      </c>
      <c r="J16" s="54">
        <v>337.6</v>
      </c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56" t="s">
        <v>55</v>
      </c>
      <c r="F18" s="60">
        <v>200</v>
      </c>
      <c r="G18" s="57">
        <v>3.77</v>
      </c>
      <c r="H18" s="57">
        <v>3.93</v>
      </c>
      <c r="I18" s="58">
        <v>25.95</v>
      </c>
      <c r="J18" s="57">
        <v>153.91999999999999</v>
      </c>
      <c r="K18" s="45"/>
    </row>
    <row r="19" spans="1:11" ht="15" x14ac:dyDescent="0.25">
      <c r="A19" s="24"/>
      <c r="B19" s="16"/>
      <c r="C19" s="11"/>
      <c r="D19" s="7" t="s">
        <v>31</v>
      </c>
      <c r="E19" s="43" t="s">
        <v>56</v>
      </c>
      <c r="F19" s="44">
        <v>75</v>
      </c>
      <c r="G19" s="54">
        <v>6.08</v>
      </c>
      <c r="H19" s="54">
        <v>0.75</v>
      </c>
      <c r="I19" s="55">
        <v>36.6</v>
      </c>
      <c r="J19" s="44">
        <v>177.47</v>
      </c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825</v>
      </c>
      <c r="G23" s="20">
        <f t="shared" ref="G23:J23" si="1">SUM(G14:G22)</f>
        <v>35.730000000000004</v>
      </c>
      <c r="H23" s="20">
        <f t="shared" si="1"/>
        <v>38.64</v>
      </c>
      <c r="I23" s="20">
        <f t="shared" si="1"/>
        <v>106.03</v>
      </c>
      <c r="J23" s="20">
        <f t="shared" si="1"/>
        <v>909.99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6" t="s">
        <v>4</v>
      </c>
      <c r="D24" s="67"/>
      <c r="E24" s="32"/>
      <c r="F24" s="33">
        <f>F13+F23</f>
        <v>825</v>
      </c>
      <c r="G24" s="33">
        <f t="shared" ref="G24:J24" si="2">G13+G23</f>
        <v>35.730000000000004</v>
      </c>
      <c r="H24" s="33">
        <f t="shared" si="2"/>
        <v>38.64</v>
      </c>
      <c r="I24" s="33">
        <f t="shared" si="2"/>
        <v>106.03</v>
      </c>
      <c r="J24" s="33">
        <f t="shared" si="2"/>
        <v>909.99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9" t="s">
        <v>57</v>
      </c>
      <c r="F34" s="51">
        <v>250</v>
      </c>
      <c r="G34" s="54">
        <v>1.93</v>
      </c>
      <c r="H34" s="54">
        <v>5.86</v>
      </c>
      <c r="I34" s="55">
        <v>12.59</v>
      </c>
      <c r="J34" s="54">
        <v>115.24</v>
      </c>
      <c r="K34" s="45"/>
    </row>
    <row r="35" spans="1:11" ht="15" x14ac:dyDescent="0.25">
      <c r="A35" s="15"/>
      <c r="B35" s="16"/>
      <c r="C35" s="11"/>
      <c r="D35" s="7" t="s">
        <v>28</v>
      </c>
      <c r="E35" s="49" t="s">
        <v>58</v>
      </c>
      <c r="F35" s="51">
        <v>210</v>
      </c>
      <c r="G35" s="54">
        <v>1.93</v>
      </c>
      <c r="H35" s="54">
        <v>5.86</v>
      </c>
      <c r="I35" s="55">
        <v>12.59</v>
      </c>
      <c r="J35" s="54">
        <v>550</v>
      </c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56" t="s">
        <v>44</v>
      </c>
      <c r="F37" s="60">
        <v>200</v>
      </c>
      <c r="G37" s="44"/>
      <c r="H37" s="44"/>
      <c r="I37" s="44">
        <v>11.28</v>
      </c>
      <c r="J37" s="44">
        <v>45.12</v>
      </c>
      <c r="K37" s="45"/>
    </row>
    <row r="38" spans="1:11" ht="15" x14ac:dyDescent="0.25">
      <c r="A38" s="15"/>
      <c r="B38" s="16"/>
      <c r="C38" s="11"/>
      <c r="D38" s="7" t="s">
        <v>31</v>
      </c>
      <c r="E38" s="43" t="s">
        <v>23</v>
      </c>
      <c r="F38" s="44">
        <v>50</v>
      </c>
      <c r="G38" s="54">
        <v>3.8</v>
      </c>
      <c r="H38" s="54">
        <v>0.45</v>
      </c>
      <c r="I38" s="55">
        <v>24.1</v>
      </c>
      <c r="J38" s="44">
        <v>116</v>
      </c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 t="s">
        <v>46</v>
      </c>
      <c r="E40" s="49" t="s">
        <v>45</v>
      </c>
      <c r="F40" s="51">
        <v>60</v>
      </c>
      <c r="G40" s="54">
        <v>5.38</v>
      </c>
      <c r="H40" s="54">
        <v>6.72</v>
      </c>
      <c r="I40" s="55">
        <v>10.45</v>
      </c>
      <c r="J40" s="54">
        <v>128.80000000000001</v>
      </c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770</v>
      </c>
      <c r="G42" s="20">
        <f t="shared" ref="G42" si="7">SUM(G33:G41)</f>
        <v>13.04</v>
      </c>
      <c r="H42" s="20">
        <f t="shared" ref="H42" si="8">SUM(H33:H41)</f>
        <v>18.89</v>
      </c>
      <c r="I42" s="20">
        <f t="shared" ref="I42" si="9">SUM(I33:I41)</f>
        <v>71.010000000000005</v>
      </c>
      <c r="J42" s="20">
        <f t="shared" ref="J42" si="10">SUM(J33:J41)</f>
        <v>955.16000000000008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6" t="s">
        <v>4</v>
      </c>
      <c r="D43" s="67"/>
      <c r="E43" s="32"/>
      <c r="F43" s="33">
        <f>F32+F42</f>
        <v>770</v>
      </c>
      <c r="G43" s="33">
        <f t="shared" ref="G43" si="11">G32+G42</f>
        <v>13.04</v>
      </c>
      <c r="H43" s="33">
        <f t="shared" ref="H43" si="12">H32+H42</f>
        <v>18.89</v>
      </c>
      <c r="I43" s="33">
        <f t="shared" ref="I43" si="13">I32+I42</f>
        <v>71.010000000000005</v>
      </c>
      <c r="J43" s="33">
        <f t="shared" ref="J43" si="14">J32+J42</f>
        <v>955.16000000000008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8" t="s">
        <v>59</v>
      </c>
      <c r="F52" s="50">
        <v>100</v>
      </c>
      <c r="G52" s="52">
        <v>1</v>
      </c>
      <c r="H52" s="52">
        <v>10.16</v>
      </c>
      <c r="I52" s="53">
        <v>4.5999999999999996</v>
      </c>
      <c r="J52" s="52">
        <v>113.92</v>
      </c>
      <c r="K52" s="45"/>
    </row>
    <row r="53" spans="1:11" ht="15" x14ac:dyDescent="0.25">
      <c r="A53" s="24"/>
      <c r="B53" s="16"/>
      <c r="C53" s="11"/>
      <c r="D53" s="7" t="s">
        <v>27</v>
      </c>
      <c r="E53" s="49" t="s">
        <v>60</v>
      </c>
      <c r="F53" s="51">
        <v>250</v>
      </c>
      <c r="G53" s="54">
        <v>1.93</v>
      </c>
      <c r="H53" s="54">
        <v>6.34</v>
      </c>
      <c r="I53" s="55">
        <v>10.050000000000001</v>
      </c>
      <c r="J53" s="54">
        <v>104.98</v>
      </c>
      <c r="K53" s="45"/>
    </row>
    <row r="54" spans="1:11" ht="15" x14ac:dyDescent="0.25">
      <c r="A54" s="24"/>
      <c r="B54" s="16"/>
      <c r="C54" s="11"/>
      <c r="D54" s="7" t="s">
        <v>28</v>
      </c>
      <c r="E54" s="49" t="s">
        <v>61</v>
      </c>
      <c r="F54" s="51">
        <v>200</v>
      </c>
      <c r="G54" s="54">
        <v>37.200000000000003</v>
      </c>
      <c r="H54" s="54">
        <v>45.33</v>
      </c>
      <c r="I54" s="55">
        <v>41.05</v>
      </c>
      <c r="J54" s="54">
        <v>747.09</v>
      </c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56" t="s">
        <v>62</v>
      </c>
      <c r="F56" s="60">
        <v>200</v>
      </c>
      <c r="G56" s="57">
        <v>0.56000000000000005</v>
      </c>
      <c r="H56" s="57">
        <v>0</v>
      </c>
      <c r="I56" s="58">
        <v>27.89</v>
      </c>
      <c r="J56" s="44">
        <v>113.79</v>
      </c>
      <c r="K56" s="45"/>
    </row>
    <row r="57" spans="1:11" ht="15" x14ac:dyDescent="0.25">
      <c r="A57" s="24"/>
      <c r="B57" s="16"/>
      <c r="C57" s="11"/>
      <c r="D57" s="7" t="s">
        <v>31</v>
      </c>
      <c r="E57" s="43" t="s">
        <v>23</v>
      </c>
      <c r="F57" s="44">
        <v>75</v>
      </c>
      <c r="G57" s="54">
        <v>6.08</v>
      </c>
      <c r="H57" s="54">
        <v>0.75</v>
      </c>
      <c r="I57" s="55">
        <v>36.6</v>
      </c>
      <c r="J57" s="44">
        <v>177.47</v>
      </c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825</v>
      </c>
      <c r="G61" s="20">
        <f t="shared" ref="G61" si="19">SUM(G52:G60)</f>
        <v>46.77</v>
      </c>
      <c r="H61" s="20">
        <f t="shared" ref="H61" si="20">SUM(H52:H60)</f>
        <v>62.58</v>
      </c>
      <c r="I61" s="20">
        <f t="shared" ref="I61" si="21">SUM(I52:I60)</f>
        <v>120.19</v>
      </c>
      <c r="J61" s="20">
        <f t="shared" ref="J61" si="22">SUM(J52:J60)</f>
        <v>1257.25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6" t="s">
        <v>4</v>
      </c>
      <c r="D62" s="67"/>
      <c r="E62" s="32"/>
      <c r="F62" s="33">
        <f>F51+F61</f>
        <v>825</v>
      </c>
      <c r="G62" s="33">
        <f t="shared" ref="G62" si="23">G51+G61</f>
        <v>46.77</v>
      </c>
      <c r="H62" s="33">
        <f t="shared" ref="H62" si="24">H51+H61</f>
        <v>62.58</v>
      </c>
      <c r="I62" s="33">
        <f t="shared" ref="I62" si="25">I51+I61</f>
        <v>120.19</v>
      </c>
      <c r="J62" s="33">
        <f t="shared" ref="J62" si="26">J51+J61</f>
        <v>1257.25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9" t="s">
        <v>63</v>
      </c>
      <c r="F72" s="51">
        <v>250</v>
      </c>
      <c r="G72" s="54">
        <v>2.83</v>
      </c>
      <c r="H72" s="54">
        <v>2.86</v>
      </c>
      <c r="I72" s="55">
        <v>21.76</v>
      </c>
      <c r="J72" s="54">
        <v>124.09</v>
      </c>
      <c r="K72" s="45"/>
    </row>
    <row r="73" spans="1:11" ht="15" x14ac:dyDescent="0.25">
      <c r="A73" s="24"/>
      <c r="B73" s="16"/>
      <c r="C73" s="11"/>
      <c r="D73" s="7" t="s">
        <v>28</v>
      </c>
      <c r="E73" s="49" t="s">
        <v>38</v>
      </c>
      <c r="F73" s="51">
        <v>200</v>
      </c>
      <c r="G73" s="54">
        <v>4.26</v>
      </c>
      <c r="H73" s="54">
        <v>8.08</v>
      </c>
      <c r="I73" s="55">
        <v>31.06</v>
      </c>
      <c r="J73" s="54">
        <v>214</v>
      </c>
      <c r="K73" s="45"/>
    </row>
    <row r="74" spans="1:11" ht="15" x14ac:dyDescent="0.25">
      <c r="A74" s="24"/>
      <c r="B74" s="16"/>
      <c r="C74" s="11"/>
      <c r="D74" s="7" t="s">
        <v>29</v>
      </c>
      <c r="E74" s="49" t="s">
        <v>64</v>
      </c>
      <c r="F74" s="51">
        <v>155</v>
      </c>
      <c r="G74" s="54">
        <v>15.12</v>
      </c>
      <c r="H74" s="54">
        <v>13.47</v>
      </c>
      <c r="I74" s="55">
        <v>5.61</v>
      </c>
      <c r="J74" s="54">
        <v>205.35</v>
      </c>
      <c r="K74" s="45"/>
    </row>
    <row r="75" spans="1:11" ht="15" x14ac:dyDescent="0.25">
      <c r="A75" s="24"/>
      <c r="B75" s="16"/>
      <c r="C75" s="11"/>
      <c r="D75" s="7" t="s">
        <v>30</v>
      </c>
      <c r="E75" s="56" t="s">
        <v>44</v>
      </c>
      <c r="F75" s="60">
        <v>200</v>
      </c>
      <c r="G75" s="44"/>
      <c r="H75" s="44"/>
      <c r="I75" s="44">
        <v>11.28</v>
      </c>
      <c r="J75" s="44">
        <v>45.12</v>
      </c>
      <c r="K75" s="45"/>
    </row>
    <row r="76" spans="1:11" ht="15" x14ac:dyDescent="0.25">
      <c r="A76" s="24"/>
      <c r="B76" s="16"/>
      <c r="C76" s="11"/>
      <c r="D76" s="7" t="s">
        <v>31</v>
      </c>
      <c r="E76" s="43" t="s">
        <v>23</v>
      </c>
      <c r="F76" s="44">
        <v>75</v>
      </c>
      <c r="G76" s="54">
        <v>6.08</v>
      </c>
      <c r="H76" s="54">
        <v>0.75</v>
      </c>
      <c r="I76" s="55">
        <v>36.6</v>
      </c>
      <c r="J76" s="44">
        <v>177.47</v>
      </c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 t="s">
        <v>46</v>
      </c>
      <c r="E78" s="43" t="s">
        <v>65</v>
      </c>
      <c r="F78" s="44">
        <v>100</v>
      </c>
      <c r="G78" s="54">
        <v>0.4</v>
      </c>
      <c r="H78" s="54">
        <v>0.4</v>
      </c>
      <c r="I78" s="55">
        <v>9.8000000000000007</v>
      </c>
      <c r="J78" s="44">
        <v>47</v>
      </c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980</v>
      </c>
      <c r="G80" s="20">
        <f t="shared" ref="G80" si="31">SUM(G71:G79)</f>
        <v>28.689999999999998</v>
      </c>
      <c r="H80" s="20">
        <f t="shared" ref="H80" si="32">SUM(H71:H79)</f>
        <v>25.56</v>
      </c>
      <c r="I80" s="20">
        <f t="shared" ref="I80" si="33">SUM(I71:I79)</f>
        <v>116.11</v>
      </c>
      <c r="J80" s="20">
        <f t="shared" ref="J80" si="34">SUM(J71:J79)</f>
        <v>813.03000000000009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6" t="s">
        <v>4</v>
      </c>
      <c r="D81" s="67"/>
      <c r="E81" s="32"/>
      <c r="F81" s="33">
        <f>F70+F80</f>
        <v>980</v>
      </c>
      <c r="G81" s="33">
        <f t="shared" ref="G81" si="35">G70+G80</f>
        <v>28.689999999999998</v>
      </c>
      <c r="H81" s="33">
        <f t="shared" ref="H81" si="36">H70+H80</f>
        <v>25.56</v>
      </c>
      <c r="I81" s="33">
        <f t="shared" ref="I81" si="37">I70+I80</f>
        <v>116.11</v>
      </c>
      <c r="J81" s="33">
        <f t="shared" ref="J81" si="38">J70+J80</f>
        <v>813.03000000000009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66</v>
      </c>
      <c r="F90" s="50">
        <v>100</v>
      </c>
      <c r="G90" s="52">
        <v>0.84</v>
      </c>
      <c r="H90" s="52">
        <v>5.0599999999999996</v>
      </c>
      <c r="I90" s="53">
        <v>5.32</v>
      </c>
      <c r="J90" s="52">
        <v>70.02</v>
      </c>
      <c r="K90" s="45"/>
    </row>
    <row r="91" spans="1:11" ht="15" x14ac:dyDescent="0.25">
      <c r="A91" s="24"/>
      <c r="B91" s="16"/>
      <c r="C91" s="11"/>
      <c r="D91" s="7" t="s">
        <v>27</v>
      </c>
      <c r="E91" s="49" t="s">
        <v>67</v>
      </c>
      <c r="F91" s="51">
        <v>250</v>
      </c>
      <c r="G91" s="54">
        <v>5.03</v>
      </c>
      <c r="H91" s="54">
        <v>11.3</v>
      </c>
      <c r="I91" s="55">
        <v>32.28</v>
      </c>
      <c r="J91" s="54">
        <v>149.6</v>
      </c>
      <c r="K91" s="45"/>
    </row>
    <row r="92" spans="1:11" ht="15" x14ac:dyDescent="0.25">
      <c r="A92" s="24"/>
      <c r="B92" s="16"/>
      <c r="C92" s="11"/>
      <c r="D92" s="7" t="s">
        <v>28</v>
      </c>
      <c r="E92" s="49" t="s">
        <v>39</v>
      </c>
      <c r="F92" s="51">
        <v>100</v>
      </c>
      <c r="G92" s="54">
        <v>15.26</v>
      </c>
      <c r="H92" s="54">
        <v>16.739999999999998</v>
      </c>
      <c r="I92" s="55">
        <v>8.1999999999999993</v>
      </c>
      <c r="J92" s="54">
        <v>252.5</v>
      </c>
      <c r="K92" s="45"/>
    </row>
    <row r="93" spans="1:11" ht="15" x14ac:dyDescent="0.25">
      <c r="A93" s="24"/>
      <c r="B93" s="16"/>
      <c r="C93" s="11"/>
      <c r="D93" s="7" t="s">
        <v>29</v>
      </c>
      <c r="E93" s="49" t="s">
        <v>68</v>
      </c>
      <c r="F93" s="51">
        <v>200</v>
      </c>
      <c r="G93" s="54">
        <v>3.02</v>
      </c>
      <c r="H93" s="54">
        <v>13.11</v>
      </c>
      <c r="I93" s="55">
        <v>17.059999999999999</v>
      </c>
      <c r="J93" s="54">
        <v>198.32</v>
      </c>
      <c r="K93" s="45"/>
    </row>
    <row r="94" spans="1:11" ht="15" x14ac:dyDescent="0.25">
      <c r="A94" s="24"/>
      <c r="B94" s="16"/>
      <c r="C94" s="11"/>
      <c r="D94" s="7" t="s">
        <v>30</v>
      </c>
      <c r="E94" s="56" t="s">
        <v>62</v>
      </c>
      <c r="F94" s="60">
        <v>200</v>
      </c>
      <c r="G94" s="57">
        <v>0.56000000000000005</v>
      </c>
      <c r="H94" s="57">
        <v>0</v>
      </c>
      <c r="I94" s="58">
        <v>27.89</v>
      </c>
      <c r="J94" s="44">
        <v>113.79</v>
      </c>
      <c r="K94" s="45"/>
    </row>
    <row r="95" spans="1:11" ht="15" x14ac:dyDescent="0.25">
      <c r="A95" s="24"/>
      <c r="B95" s="16"/>
      <c r="C95" s="11"/>
      <c r="D95" s="7" t="s">
        <v>31</v>
      </c>
      <c r="E95" s="43" t="s">
        <v>23</v>
      </c>
      <c r="F95" s="44">
        <v>75</v>
      </c>
      <c r="G95" s="54">
        <v>6.08</v>
      </c>
      <c r="H95" s="54">
        <v>0.75</v>
      </c>
      <c r="I95" s="55">
        <v>36.6</v>
      </c>
      <c r="J95" s="44">
        <v>177.47</v>
      </c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 t="s">
        <v>46</v>
      </c>
      <c r="E97" s="49" t="s">
        <v>69</v>
      </c>
      <c r="F97" s="51">
        <v>100</v>
      </c>
      <c r="G97" s="54">
        <v>5.38</v>
      </c>
      <c r="H97" s="54">
        <v>6.72</v>
      </c>
      <c r="I97" s="55">
        <v>10.45</v>
      </c>
      <c r="J97" s="44">
        <v>128.80000000000001</v>
      </c>
      <c r="K97" s="45"/>
    </row>
    <row r="98" spans="1:11" ht="15" x14ac:dyDescent="0.25">
      <c r="A98" s="24"/>
      <c r="B98" s="16"/>
      <c r="C98" s="11"/>
      <c r="D98" s="6" t="s">
        <v>70</v>
      </c>
      <c r="E98" s="49" t="s">
        <v>40</v>
      </c>
      <c r="F98" s="44">
        <v>30</v>
      </c>
      <c r="G98" s="54">
        <v>0.54</v>
      </c>
      <c r="H98" s="54">
        <v>3.67</v>
      </c>
      <c r="I98" s="55">
        <v>5.24</v>
      </c>
      <c r="J98" s="44">
        <v>56.15</v>
      </c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1055</v>
      </c>
      <c r="G99" s="20">
        <f t="shared" ref="G99" si="43">SUM(G90:G98)</f>
        <v>36.71</v>
      </c>
      <c r="H99" s="20">
        <f t="shared" ref="H99" si="44">SUM(H90:H98)</f>
        <v>57.349999999999994</v>
      </c>
      <c r="I99" s="20">
        <f t="shared" ref="I99" si="45">SUM(I90:I98)</f>
        <v>143.04</v>
      </c>
      <c r="J99" s="20">
        <f t="shared" ref="J99" si="46">SUM(J90:J98)</f>
        <v>1146.6500000000001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6" t="s">
        <v>4</v>
      </c>
      <c r="D100" s="67"/>
      <c r="E100" s="32"/>
      <c r="F100" s="33">
        <f>F89+F99</f>
        <v>1055</v>
      </c>
      <c r="G100" s="33">
        <f t="shared" ref="G100" si="47">G89+G99</f>
        <v>36.71</v>
      </c>
      <c r="H100" s="33">
        <f t="shared" ref="H100" si="48">H89+H99</f>
        <v>57.349999999999994</v>
      </c>
      <c r="I100" s="33">
        <f t="shared" ref="I100" si="49">I89+I99</f>
        <v>143.04</v>
      </c>
      <c r="J100" s="33">
        <f t="shared" ref="J100" si="50">J89+J99</f>
        <v>1146.6500000000001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9" t="s">
        <v>71</v>
      </c>
      <c r="F110" s="51">
        <v>250</v>
      </c>
      <c r="G110" s="54">
        <v>1.86</v>
      </c>
      <c r="H110" s="54">
        <v>6.15</v>
      </c>
      <c r="I110" s="55">
        <v>6.33</v>
      </c>
      <c r="J110" s="54">
        <v>87.6</v>
      </c>
      <c r="K110" s="45"/>
    </row>
    <row r="111" spans="1:11" ht="15" x14ac:dyDescent="0.25">
      <c r="A111" s="24"/>
      <c r="B111" s="16"/>
      <c r="C111" s="11"/>
      <c r="D111" s="7" t="s">
        <v>28</v>
      </c>
      <c r="E111" s="49" t="s">
        <v>49</v>
      </c>
      <c r="F111" s="51">
        <v>100</v>
      </c>
      <c r="G111" s="54">
        <v>9.16</v>
      </c>
      <c r="H111" s="54">
        <v>13.53</v>
      </c>
      <c r="I111" s="55">
        <v>9.44</v>
      </c>
      <c r="J111" s="54">
        <v>196.17</v>
      </c>
      <c r="K111" s="45"/>
    </row>
    <row r="112" spans="1:11" ht="15" x14ac:dyDescent="0.25">
      <c r="A112" s="24"/>
      <c r="B112" s="16"/>
      <c r="C112" s="11"/>
      <c r="D112" s="7" t="s">
        <v>29</v>
      </c>
      <c r="E112" s="49" t="s">
        <v>43</v>
      </c>
      <c r="F112" s="51">
        <v>200</v>
      </c>
      <c r="G112" s="54">
        <v>7.36</v>
      </c>
      <c r="H112" s="54">
        <v>7.06</v>
      </c>
      <c r="I112" s="55">
        <v>47.1</v>
      </c>
      <c r="J112" s="54">
        <v>281.45999999999998</v>
      </c>
      <c r="K112" s="45"/>
    </row>
    <row r="113" spans="1:11" ht="15" x14ac:dyDescent="0.25">
      <c r="A113" s="24"/>
      <c r="B113" s="16"/>
      <c r="C113" s="11"/>
      <c r="D113" s="7" t="s">
        <v>30</v>
      </c>
      <c r="E113" s="56" t="s">
        <v>72</v>
      </c>
      <c r="F113" s="60">
        <v>200</v>
      </c>
      <c r="G113" s="57">
        <v>1.4</v>
      </c>
      <c r="H113" s="57">
        <v>1.6</v>
      </c>
      <c r="I113" s="58">
        <v>17.350000000000001</v>
      </c>
      <c r="J113" s="44">
        <v>89.32</v>
      </c>
      <c r="K113" s="45"/>
    </row>
    <row r="114" spans="1:11" ht="15" x14ac:dyDescent="0.25">
      <c r="A114" s="24"/>
      <c r="B114" s="16"/>
      <c r="C114" s="11"/>
      <c r="D114" s="7" t="s">
        <v>31</v>
      </c>
      <c r="E114" s="43" t="s">
        <v>23</v>
      </c>
      <c r="F114" s="44">
        <v>75</v>
      </c>
      <c r="G114" s="54">
        <v>6.08</v>
      </c>
      <c r="H114" s="54">
        <v>0.75</v>
      </c>
      <c r="I114" s="55">
        <v>36.6</v>
      </c>
      <c r="J114" s="44">
        <v>177.47</v>
      </c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 t="s">
        <v>70</v>
      </c>
      <c r="E116" s="49" t="s">
        <v>40</v>
      </c>
      <c r="F116" s="44">
        <v>30</v>
      </c>
      <c r="G116" s="54">
        <v>0.54</v>
      </c>
      <c r="H116" s="54">
        <v>3.67</v>
      </c>
      <c r="I116" s="55">
        <v>5.24</v>
      </c>
      <c r="J116" s="44">
        <v>56.15</v>
      </c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855</v>
      </c>
      <c r="G118" s="20">
        <f t="shared" ref="G118:J118" si="52">SUM(G109:G117)</f>
        <v>26.4</v>
      </c>
      <c r="H118" s="20">
        <f t="shared" si="52"/>
        <v>32.76</v>
      </c>
      <c r="I118" s="20">
        <f t="shared" si="52"/>
        <v>122.05999999999999</v>
      </c>
      <c r="J118" s="20">
        <f t="shared" si="52"/>
        <v>888.17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6" t="s">
        <v>4</v>
      </c>
      <c r="D119" s="67"/>
      <c r="E119" s="32"/>
      <c r="F119" s="33">
        <f>F108+F118</f>
        <v>855</v>
      </c>
      <c r="G119" s="33">
        <f t="shared" ref="G119" si="53">G108+G118</f>
        <v>26.4</v>
      </c>
      <c r="H119" s="33">
        <f t="shared" ref="H119" si="54">H108+H118</f>
        <v>32.76</v>
      </c>
      <c r="I119" s="33">
        <f t="shared" ref="I119" si="55">I108+I118</f>
        <v>122.05999999999999</v>
      </c>
      <c r="J119" s="33">
        <f t="shared" ref="J119" si="56">J108+J118</f>
        <v>888.17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9" t="s">
        <v>73</v>
      </c>
      <c r="F129" s="51">
        <v>250</v>
      </c>
      <c r="G129" s="54">
        <v>2.34</v>
      </c>
      <c r="H129" s="54">
        <v>3.89</v>
      </c>
      <c r="I129" s="55">
        <v>13.61</v>
      </c>
      <c r="J129" s="54">
        <v>98.81</v>
      </c>
      <c r="K129" s="45"/>
    </row>
    <row r="130" spans="1:11" ht="15" x14ac:dyDescent="0.25">
      <c r="A130" s="15"/>
      <c r="B130" s="16"/>
      <c r="C130" s="11"/>
      <c r="D130" s="7" t="s">
        <v>28</v>
      </c>
      <c r="E130" s="49" t="s">
        <v>74</v>
      </c>
      <c r="F130" s="51">
        <v>120</v>
      </c>
      <c r="G130" s="54">
        <v>1.9</v>
      </c>
      <c r="H130" s="54">
        <v>10.119999999999999</v>
      </c>
      <c r="I130" s="55">
        <v>6.28</v>
      </c>
      <c r="J130" s="54">
        <v>297</v>
      </c>
      <c r="K130" s="45"/>
    </row>
    <row r="131" spans="1:11" ht="15" x14ac:dyDescent="0.25">
      <c r="A131" s="15"/>
      <c r="B131" s="16"/>
      <c r="C131" s="11"/>
      <c r="D131" s="7" t="s">
        <v>29</v>
      </c>
      <c r="E131" s="49" t="s">
        <v>75</v>
      </c>
      <c r="F131" s="51">
        <v>200</v>
      </c>
      <c r="G131" s="54">
        <v>4.38</v>
      </c>
      <c r="H131" s="54">
        <v>4.28</v>
      </c>
      <c r="I131" s="55">
        <v>26.09</v>
      </c>
      <c r="J131" s="54">
        <v>160.77000000000001</v>
      </c>
      <c r="K131" s="45"/>
    </row>
    <row r="132" spans="1:11" ht="15" x14ac:dyDescent="0.25">
      <c r="A132" s="15"/>
      <c r="B132" s="16"/>
      <c r="C132" s="11"/>
      <c r="D132" s="7" t="s">
        <v>30</v>
      </c>
      <c r="E132" s="56" t="s">
        <v>44</v>
      </c>
      <c r="F132" s="60">
        <v>200</v>
      </c>
      <c r="G132" s="44"/>
      <c r="H132" s="44"/>
      <c r="I132" s="44">
        <v>11.28</v>
      </c>
      <c r="J132" s="44">
        <v>45.12</v>
      </c>
      <c r="K132" s="45"/>
    </row>
    <row r="133" spans="1:11" ht="15" x14ac:dyDescent="0.25">
      <c r="A133" s="15"/>
      <c r="B133" s="16"/>
      <c r="C133" s="11"/>
      <c r="D133" s="7" t="s">
        <v>31</v>
      </c>
      <c r="E133" s="43" t="s">
        <v>23</v>
      </c>
      <c r="F133" s="44">
        <v>75</v>
      </c>
      <c r="G133" s="54">
        <v>6.08</v>
      </c>
      <c r="H133" s="54">
        <v>0.75</v>
      </c>
      <c r="I133" s="55">
        <v>36.6</v>
      </c>
      <c r="J133" s="44">
        <v>177.47</v>
      </c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 t="s">
        <v>46</v>
      </c>
      <c r="E135" s="49" t="s">
        <v>45</v>
      </c>
      <c r="F135" s="51">
        <v>60</v>
      </c>
      <c r="G135" s="54">
        <v>5.38</v>
      </c>
      <c r="H135" s="54">
        <v>6.72</v>
      </c>
      <c r="I135" s="55">
        <v>10.45</v>
      </c>
      <c r="J135" s="44">
        <v>128.80000000000001</v>
      </c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905</v>
      </c>
      <c r="G137" s="20">
        <f t="shared" ref="G137:J137" si="58">SUM(G128:G136)</f>
        <v>20.080000000000002</v>
      </c>
      <c r="H137" s="20">
        <f t="shared" si="58"/>
        <v>25.759999999999998</v>
      </c>
      <c r="I137" s="20">
        <f t="shared" si="58"/>
        <v>104.31000000000002</v>
      </c>
      <c r="J137" s="20">
        <f t="shared" si="58"/>
        <v>907.97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6" t="s">
        <v>4</v>
      </c>
      <c r="D138" s="67"/>
      <c r="E138" s="32"/>
      <c r="F138" s="33">
        <f>F127+F137</f>
        <v>905</v>
      </c>
      <c r="G138" s="33">
        <f t="shared" ref="G138" si="59">G127+G137</f>
        <v>20.080000000000002</v>
      </c>
      <c r="H138" s="33">
        <f t="shared" ref="H138" si="60">H127+H137</f>
        <v>25.759999999999998</v>
      </c>
      <c r="I138" s="33">
        <f t="shared" ref="I138" si="61">I127+I137</f>
        <v>104.31000000000002</v>
      </c>
      <c r="J138" s="33">
        <f t="shared" ref="J138" si="62">J127+J137</f>
        <v>907.97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8" t="s">
        <v>36</v>
      </c>
      <c r="F147" s="50">
        <v>100</v>
      </c>
      <c r="G147" s="52">
        <v>0.72</v>
      </c>
      <c r="H147" s="52">
        <v>10.08</v>
      </c>
      <c r="I147" s="53">
        <v>3</v>
      </c>
      <c r="J147" s="52">
        <v>103.6</v>
      </c>
      <c r="K147" s="45"/>
    </row>
    <row r="148" spans="1:11" ht="15" x14ac:dyDescent="0.25">
      <c r="A148" s="24"/>
      <c r="B148" s="16"/>
      <c r="C148" s="11"/>
      <c r="D148" s="7" t="s">
        <v>27</v>
      </c>
      <c r="E148" s="49" t="s">
        <v>37</v>
      </c>
      <c r="F148" s="51">
        <v>250</v>
      </c>
      <c r="G148" s="54">
        <v>2.83</v>
      </c>
      <c r="H148" s="54">
        <v>2.86</v>
      </c>
      <c r="I148" s="55">
        <v>21.76</v>
      </c>
      <c r="J148" s="54">
        <v>124.09</v>
      </c>
      <c r="K148" s="45"/>
    </row>
    <row r="149" spans="1:11" ht="15" x14ac:dyDescent="0.25">
      <c r="A149" s="24"/>
      <c r="B149" s="16"/>
      <c r="C149" s="11"/>
      <c r="D149" s="7" t="s">
        <v>28</v>
      </c>
      <c r="E149" s="49" t="s">
        <v>38</v>
      </c>
      <c r="F149" s="51">
        <v>200</v>
      </c>
      <c r="G149" s="54">
        <v>4.26</v>
      </c>
      <c r="H149" s="54">
        <v>8.08</v>
      </c>
      <c r="I149" s="55">
        <v>31.06</v>
      </c>
      <c r="J149" s="54">
        <v>214</v>
      </c>
      <c r="K149" s="45"/>
    </row>
    <row r="150" spans="1:11" ht="15" x14ac:dyDescent="0.25">
      <c r="A150" s="24"/>
      <c r="B150" s="16"/>
      <c r="C150" s="11"/>
      <c r="D150" s="7" t="s">
        <v>29</v>
      </c>
      <c r="E150" s="49" t="s">
        <v>39</v>
      </c>
      <c r="F150" s="51">
        <v>100</v>
      </c>
      <c r="G150" s="54">
        <v>15.26</v>
      </c>
      <c r="H150" s="54">
        <v>16.739999999999998</v>
      </c>
      <c r="I150" s="55">
        <v>8.1999999999999993</v>
      </c>
      <c r="J150" s="54">
        <v>252.5</v>
      </c>
      <c r="K150" s="45"/>
    </row>
    <row r="151" spans="1:11" ht="15" x14ac:dyDescent="0.25">
      <c r="A151" s="24"/>
      <c r="B151" s="16"/>
      <c r="C151" s="11"/>
      <c r="D151" s="7" t="s">
        <v>30</v>
      </c>
      <c r="E151" s="56" t="s">
        <v>41</v>
      </c>
      <c r="F151" s="44">
        <v>200</v>
      </c>
      <c r="G151" s="57">
        <v>1.36</v>
      </c>
      <c r="H151" s="57"/>
      <c r="I151" s="58">
        <v>29.02</v>
      </c>
      <c r="J151" s="57">
        <v>116.19</v>
      </c>
      <c r="K151" s="45"/>
    </row>
    <row r="152" spans="1:11" ht="15" x14ac:dyDescent="0.25">
      <c r="A152" s="24"/>
      <c r="B152" s="16"/>
      <c r="C152" s="11"/>
      <c r="D152" s="7" t="s">
        <v>31</v>
      </c>
      <c r="E152" s="49" t="s">
        <v>23</v>
      </c>
      <c r="F152" s="44">
        <v>75</v>
      </c>
      <c r="G152" s="54">
        <v>6.08</v>
      </c>
      <c r="H152" s="54">
        <v>0.75</v>
      </c>
      <c r="I152" s="55">
        <v>36.6</v>
      </c>
      <c r="J152" s="54">
        <v>177.47</v>
      </c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 t="s">
        <v>70</v>
      </c>
      <c r="E154" s="49" t="s">
        <v>40</v>
      </c>
      <c r="F154" s="44">
        <v>30</v>
      </c>
      <c r="G154" s="54">
        <v>0.54</v>
      </c>
      <c r="H154" s="54">
        <v>3.67</v>
      </c>
      <c r="I154" s="55">
        <v>5.24</v>
      </c>
      <c r="J154" s="44">
        <v>56.15</v>
      </c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955</v>
      </c>
      <c r="G156" s="20">
        <f t="shared" ref="G156:J156" si="64">SUM(G147:G155)</f>
        <v>31.049999999999997</v>
      </c>
      <c r="H156" s="20">
        <f t="shared" si="64"/>
        <v>42.18</v>
      </c>
      <c r="I156" s="20">
        <f t="shared" si="64"/>
        <v>134.88</v>
      </c>
      <c r="J156" s="20">
        <f t="shared" si="64"/>
        <v>1044.0000000000002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6" t="s">
        <v>4</v>
      </c>
      <c r="D157" s="67"/>
      <c r="E157" s="32"/>
      <c r="F157" s="33">
        <f>F146+F156</f>
        <v>955</v>
      </c>
      <c r="G157" s="33">
        <f t="shared" ref="G157" si="65">G146+G156</f>
        <v>31.049999999999997</v>
      </c>
      <c r="H157" s="33">
        <f t="shared" ref="H157" si="66">H146+H156</f>
        <v>42.18</v>
      </c>
      <c r="I157" s="33">
        <f t="shared" ref="I157" si="67">I146+I156</f>
        <v>134.88</v>
      </c>
      <c r="J157" s="33">
        <f t="shared" ref="J157" si="68">J146+J156</f>
        <v>1044.0000000000002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59" t="s">
        <v>42</v>
      </c>
      <c r="F167" s="51">
        <v>250</v>
      </c>
      <c r="G167" s="54">
        <v>1.9</v>
      </c>
      <c r="H167" s="54">
        <v>6.66</v>
      </c>
      <c r="I167" s="55">
        <v>10.81</v>
      </c>
      <c r="J167" s="54">
        <v>111.11</v>
      </c>
      <c r="K167" s="45"/>
    </row>
    <row r="168" spans="1:11" ht="15" x14ac:dyDescent="0.25">
      <c r="A168" s="24"/>
      <c r="B168" s="16"/>
      <c r="C168" s="11"/>
      <c r="D168" s="7" t="s">
        <v>28</v>
      </c>
      <c r="E168" s="49" t="s">
        <v>39</v>
      </c>
      <c r="F168" s="51">
        <v>100</v>
      </c>
      <c r="G168" s="54">
        <v>15.26</v>
      </c>
      <c r="H168" s="54">
        <v>16.739999999999998</v>
      </c>
      <c r="I168" s="55">
        <v>47.1</v>
      </c>
      <c r="J168" s="54">
        <v>252.5</v>
      </c>
      <c r="K168" s="45"/>
    </row>
    <row r="169" spans="1:11" ht="15" x14ac:dyDescent="0.25">
      <c r="A169" s="24"/>
      <c r="B169" s="16"/>
      <c r="C169" s="11"/>
      <c r="D169" s="7" t="s">
        <v>29</v>
      </c>
      <c r="E169" s="49" t="s">
        <v>43</v>
      </c>
      <c r="F169" s="51">
        <v>200</v>
      </c>
      <c r="G169" s="54">
        <v>7.36</v>
      </c>
      <c r="H169" s="54">
        <v>7.07</v>
      </c>
      <c r="I169" s="55">
        <v>47.1</v>
      </c>
      <c r="J169" s="54">
        <v>281.45999999999998</v>
      </c>
      <c r="K169" s="45"/>
    </row>
    <row r="170" spans="1:11" ht="15" x14ac:dyDescent="0.25">
      <c r="A170" s="24"/>
      <c r="B170" s="16"/>
      <c r="C170" s="11"/>
      <c r="D170" s="7" t="s">
        <v>30</v>
      </c>
      <c r="E170" s="43" t="s">
        <v>44</v>
      </c>
      <c r="F170" s="44">
        <v>200</v>
      </c>
      <c r="G170" s="44"/>
      <c r="H170" s="44"/>
      <c r="I170" s="44">
        <v>11.28</v>
      </c>
      <c r="J170" s="44">
        <v>45.12</v>
      </c>
      <c r="K170" s="45"/>
    </row>
    <row r="171" spans="1:11" ht="15" x14ac:dyDescent="0.25">
      <c r="A171" s="24"/>
      <c r="B171" s="16"/>
      <c r="C171" s="11"/>
      <c r="D171" s="7" t="s">
        <v>31</v>
      </c>
      <c r="E171" s="43" t="s">
        <v>23</v>
      </c>
      <c r="F171" s="44">
        <v>75</v>
      </c>
      <c r="G171" s="54">
        <v>6.08</v>
      </c>
      <c r="H171" s="54">
        <v>0.75</v>
      </c>
      <c r="I171" s="55">
        <v>36.6</v>
      </c>
      <c r="J171" s="44">
        <v>177.47</v>
      </c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 t="s">
        <v>46</v>
      </c>
      <c r="E173" s="43" t="s">
        <v>45</v>
      </c>
      <c r="F173" s="44">
        <v>60</v>
      </c>
      <c r="G173" s="54">
        <v>5.38</v>
      </c>
      <c r="H173" s="54">
        <v>6.72</v>
      </c>
      <c r="I173" s="55">
        <v>10.45</v>
      </c>
      <c r="J173" s="44">
        <v>128.80000000000001</v>
      </c>
      <c r="K173" s="45"/>
    </row>
    <row r="174" spans="1:11" ht="15" x14ac:dyDescent="0.25">
      <c r="A174" s="24"/>
      <c r="B174" s="16"/>
      <c r="C174" s="11"/>
      <c r="D174" s="6" t="s">
        <v>70</v>
      </c>
      <c r="E174" s="43" t="s">
        <v>47</v>
      </c>
      <c r="F174" s="44">
        <v>30</v>
      </c>
      <c r="G174" s="54">
        <v>0.54</v>
      </c>
      <c r="H174" s="54">
        <v>3.67</v>
      </c>
      <c r="I174" s="55">
        <v>5.24</v>
      </c>
      <c r="J174" s="54">
        <v>56.15</v>
      </c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915</v>
      </c>
      <c r="G175" s="20">
        <f t="shared" ref="G175:J175" si="70">SUM(G166:G174)</f>
        <v>36.520000000000003</v>
      </c>
      <c r="H175" s="20">
        <f t="shared" si="70"/>
        <v>41.61</v>
      </c>
      <c r="I175" s="20">
        <f t="shared" si="70"/>
        <v>168.58</v>
      </c>
      <c r="J175" s="20">
        <f t="shared" si="70"/>
        <v>1052.6100000000001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6" t="s">
        <v>4</v>
      </c>
      <c r="D176" s="67"/>
      <c r="E176" s="32"/>
      <c r="F176" s="33">
        <f>F165+F175</f>
        <v>915</v>
      </c>
      <c r="G176" s="33">
        <f t="shared" ref="G176" si="71">G165+G175</f>
        <v>36.520000000000003</v>
      </c>
      <c r="H176" s="33">
        <f t="shared" ref="H176" si="72">H165+H175</f>
        <v>41.61</v>
      </c>
      <c r="I176" s="33">
        <f t="shared" ref="I176" si="73">I165+I175</f>
        <v>168.58</v>
      </c>
      <c r="J176" s="33">
        <f t="shared" ref="J176" si="74">J165+J175</f>
        <v>1052.6100000000001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9" t="s">
        <v>48</v>
      </c>
      <c r="F186" s="51">
        <v>250</v>
      </c>
      <c r="G186" s="54">
        <v>5.03</v>
      </c>
      <c r="H186" s="54">
        <v>11.3</v>
      </c>
      <c r="I186" s="55">
        <v>32.380000000000003</v>
      </c>
      <c r="J186" s="54">
        <v>149.6</v>
      </c>
      <c r="K186" s="45"/>
    </row>
    <row r="187" spans="1:11" ht="15" x14ac:dyDescent="0.25">
      <c r="A187" s="24"/>
      <c r="B187" s="16"/>
      <c r="C187" s="11"/>
      <c r="D187" s="7" t="s">
        <v>28</v>
      </c>
      <c r="E187" s="49" t="s">
        <v>49</v>
      </c>
      <c r="F187" s="51">
        <v>100</v>
      </c>
      <c r="G187" s="54">
        <v>9.16</v>
      </c>
      <c r="H187" s="54">
        <v>13.53</v>
      </c>
      <c r="I187" s="55">
        <v>9.44</v>
      </c>
      <c r="J187" s="54">
        <v>196.17</v>
      </c>
      <c r="K187" s="45"/>
    </row>
    <row r="188" spans="1:11" ht="15" x14ac:dyDescent="0.25">
      <c r="A188" s="24"/>
      <c r="B188" s="16"/>
      <c r="C188" s="11"/>
      <c r="D188" s="7" t="s">
        <v>29</v>
      </c>
      <c r="E188" s="49" t="s">
        <v>50</v>
      </c>
      <c r="F188" s="51">
        <v>200</v>
      </c>
      <c r="G188" s="54">
        <v>11.64</v>
      </c>
      <c r="H188" s="54">
        <v>7.24</v>
      </c>
      <c r="I188" s="55">
        <v>60</v>
      </c>
      <c r="J188" s="54">
        <v>351.74</v>
      </c>
      <c r="K188" s="45"/>
    </row>
    <row r="189" spans="1:11" ht="15" x14ac:dyDescent="0.25">
      <c r="A189" s="24"/>
      <c r="B189" s="16"/>
      <c r="C189" s="11"/>
      <c r="D189" s="7" t="s">
        <v>30</v>
      </c>
      <c r="E189" s="43" t="s">
        <v>44</v>
      </c>
      <c r="F189" s="44">
        <v>200</v>
      </c>
      <c r="G189" s="44"/>
      <c r="H189" s="44"/>
      <c r="I189" s="44">
        <v>11.28</v>
      </c>
      <c r="J189" s="44">
        <v>45.12</v>
      </c>
      <c r="K189" s="45"/>
    </row>
    <row r="190" spans="1:11" ht="15" x14ac:dyDescent="0.25">
      <c r="A190" s="24"/>
      <c r="B190" s="16"/>
      <c r="C190" s="11"/>
      <c r="D190" s="7" t="s">
        <v>31</v>
      </c>
      <c r="E190" s="43" t="s">
        <v>23</v>
      </c>
      <c r="F190" s="44">
        <v>75</v>
      </c>
      <c r="G190" s="54">
        <v>6.08</v>
      </c>
      <c r="H190" s="54">
        <v>0.75</v>
      </c>
      <c r="I190" s="55">
        <v>36.6</v>
      </c>
      <c r="J190" s="44">
        <v>177.47</v>
      </c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 t="s">
        <v>46</v>
      </c>
      <c r="E192" s="43" t="s">
        <v>51</v>
      </c>
      <c r="F192" s="44">
        <v>60</v>
      </c>
      <c r="G192" s="44">
        <v>5</v>
      </c>
      <c r="H192" s="44">
        <v>29</v>
      </c>
      <c r="I192" s="44">
        <v>51</v>
      </c>
      <c r="J192" s="44">
        <v>500</v>
      </c>
      <c r="K192" s="45"/>
    </row>
    <row r="193" spans="1:11" ht="15" x14ac:dyDescent="0.25">
      <c r="A193" s="24"/>
      <c r="B193" s="16"/>
      <c r="C193" s="11"/>
      <c r="D193" s="6" t="s">
        <v>70</v>
      </c>
      <c r="E193" s="43" t="s">
        <v>47</v>
      </c>
      <c r="F193" s="44">
        <v>30</v>
      </c>
      <c r="G193" s="54">
        <v>0.54</v>
      </c>
      <c r="H193" s="54">
        <v>3.67</v>
      </c>
      <c r="I193" s="55">
        <v>5.24</v>
      </c>
      <c r="J193" s="54">
        <v>56.15</v>
      </c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915</v>
      </c>
      <c r="G194" s="20">
        <f t="shared" ref="G194:J194" si="76">SUM(G185:G193)</f>
        <v>37.450000000000003</v>
      </c>
      <c r="H194" s="20">
        <f t="shared" si="76"/>
        <v>65.489999999999995</v>
      </c>
      <c r="I194" s="20">
        <f t="shared" si="76"/>
        <v>205.94</v>
      </c>
      <c r="J194" s="20">
        <f t="shared" si="76"/>
        <v>1476.25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66" t="s">
        <v>4</v>
      </c>
      <c r="D195" s="67"/>
      <c r="E195" s="32"/>
      <c r="F195" s="33">
        <f>F184+F194</f>
        <v>915</v>
      </c>
      <c r="G195" s="33">
        <f t="shared" ref="G195" si="77">G184+G194</f>
        <v>37.450000000000003</v>
      </c>
      <c r="H195" s="33">
        <f t="shared" ref="H195" si="78">H184+H194</f>
        <v>65.489999999999995</v>
      </c>
      <c r="I195" s="33">
        <f t="shared" ref="I195" si="79">I184+I194</f>
        <v>205.94</v>
      </c>
      <c r="J195" s="33">
        <f t="shared" ref="J195" si="80">J184+J194</f>
        <v>1476.25</v>
      </c>
      <c r="K195" s="33"/>
    </row>
    <row r="196" spans="1:11" ht="13.5" thickBot="1" x14ac:dyDescent="0.25">
      <c r="A196" s="28"/>
      <c r="B196" s="29"/>
      <c r="C196" s="68" t="s">
        <v>5</v>
      </c>
      <c r="D196" s="68"/>
      <c r="E196" s="68"/>
      <c r="F196" s="35">
        <f>(F24+F43+F62+F81+F100+F119+F138+F157+F176+F195)/(IF(F24=0,0,1)+IF(F43=0,0,1)+IF(F62=0,0,1)+IF(F81=0,0,1)+IF(F100=0,0,1)+IF(F119=0,0,1)+IF(F138=0,0,1)+IF(F157=0,0,1)+IF(F176=0,0,1)+IF(F195=0,0,1))</f>
        <v>900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31.244</v>
      </c>
      <c r="H196" s="35">
        <f t="shared" si="81"/>
        <v>41.082000000000001</v>
      </c>
      <c r="I196" s="35">
        <f t="shared" si="81"/>
        <v>129.215</v>
      </c>
      <c r="J196" s="35">
        <f t="shared" si="81"/>
        <v>1045.1079999999999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dcterms:created xsi:type="dcterms:W3CDTF">2022-05-16T14:23:56Z</dcterms:created>
  <dcterms:modified xsi:type="dcterms:W3CDTF">2023-11-17T08:16:36Z</dcterms:modified>
</cp:coreProperties>
</file>